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16-2022\WORK IN PROGRESS\"/>
    </mc:Choice>
  </mc:AlternateContent>
  <xr:revisionPtr revIDLastSave="0" documentId="13_ncr:1_{9DC576B5-C789-4DDB-A52B-8BED044AFE1F}" xr6:coauthVersionLast="36" xr6:coauthVersionMax="36" xr10:uidLastSave="{00000000-0000-0000-0000-000000000000}"/>
  <bookViews>
    <workbookView xWindow="0" yWindow="0" windowWidth="23040" windowHeight="7620" xr2:uid="{00000000-000D-0000-FFFF-FFFF00000000}"/>
  </bookViews>
  <sheets>
    <sheet name="Unit 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 localSheetId="0">'Unit Prices'!$A$17:$F$25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Prices'!$1:$14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0" i="9" l="1"/>
  <c r="G19" i="9"/>
  <c r="G18" i="9"/>
  <c r="G17" i="9"/>
  <c r="G16" i="9"/>
  <c r="G15" i="9"/>
  <c r="F2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<sst xmlns="http://schemas.openxmlformats.org/spreadsheetml/2006/main" count="46" uniqueCount="35">
  <si>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</si>
  <si>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</si>
  <si>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</si>
  <si>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</si>
  <si>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</si>
  <si>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</si>
  <si>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</si>
  <si>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</si>
  <si>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</si>
  <si>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</si>
  <si>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</si>
  <si>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</si>
  <si>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 xml:space="preserve">$   - </t>
  </si>
  <si>
    <t xml:space="preserve">Usage Volumes </t>
  </si>
  <si>
    <t>Pricing must accommodate the following usage volumes:</t>
  </si>
  <si>
    <t xml:space="preserve">516-2022 RFP </t>
  </si>
  <si>
    <t>-  The Solution shall allow the City of Winnipeg to have a maximum of 10 API integrations with external applications to its Moodle instance.</t>
  </si>
  <si>
    <t>-  The Solution shall allow the City of Winnipeg to have a maximum of  10 system administrator users with full system access and rights to the City's data.</t>
  </si>
  <si>
    <t>-  The Solutionshall allow the City of Winnipeg to have a maximum of  55 training administrator users who will have the ability to update course, create course sessions, facilitate enrollment, and maintain training summary pages.</t>
  </si>
  <si>
    <t>1a</t>
  </si>
  <si>
    <t xml:space="preserve">Hosting Services – including but not limited to the cost of plug-in’s, patches, maintenance, support, perpetual licensing, annual subscription, hosting, server, licensing, and ongoing services during the development period, and a period of one year from the date of “Go Live”. </t>
  </si>
  <si>
    <t>E2.2, Form N</t>
  </si>
  <si>
    <t>1b</t>
  </si>
  <si>
    <t>Professional Services - for all items and Work required for the complete functioning of the Solution for the development period and training (to be provided to 10 users).</t>
  </si>
  <si>
    <t>E2.3, E3</t>
  </si>
  <si>
    <t xml:space="preserve">Ongoing Cost - Year 2 Hosting Services - including but not limited to the cost of plug-in’s, patches,  maintenance, support, perpetual licensing, annual subscription, hosting, server, licensing cost and ongoing services. </t>
  </si>
  <si>
    <t>E2.4, E3</t>
  </si>
  <si>
    <t>Ongoing Cost - Year 3 Hosting Services - including but not limited to the cost of plug-in’s, patches, maintenance, support, perpetual licensing, annual subscription, hosting, server, licensing cost and ongoing services.</t>
  </si>
  <si>
    <t>E2.5, E3</t>
  </si>
  <si>
    <t>Ongoing Cost - Year 4 Hosting Services - including but not limited to the cost of plug-in’s, patches, maintenance, support, perpetual licensing, annual subscription, hosting, server, licensing cost and ongoing services.</t>
  </si>
  <si>
    <t>E2.6, E3</t>
  </si>
  <si>
    <t>Ongoing Cost - Year 5 Hosting Services - including but not limited to the cost of plug-in’s, patches, maintenance, support, perpetual licensing, annual subscription, hosting, server, licensing cost and ongoing services.</t>
  </si>
  <si>
    <t>E2.7, E3</t>
  </si>
  <si>
    <t>-  The Solution shall allow the City of Winnipeg to have a maximum of 10,000 student user accounts with access to learning modules and courses, and be    scalable enough to increase to about 12,000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</si>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</sst>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9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Font="1"/>
    <xf numFmtId="0" fontId="36" fillId="24" borderId="16" xfId="1" applyFont="1" applyBorder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2" fillId="0" borderId="0" xfId="0" quotePrefix="1" applyFont="1" applyAlignment="1" applyProtection="1">
      <alignment vertical="top"/>
      <protection locked="0"/>
    </xf>
    <xf numFmtId="0" fontId="2" fillId="0" borderId="0" xfId="0" quotePrefix="1" applyFont="1" applyAlignment="1" applyProtection="1">
      <alignment vertical="top" wrapText="1"/>
      <protection locked="0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4" fontId="36" fillId="24" borderId="0" xfId="1" applyNumberFormat="1" applyFont="1" applyAlignment="1">
      <alignment horizontal="left"/>
    </xf>
    <xf numFmtId="0" fontId="2" fillId="0" borderId="0" xfId="0" quotePrefix="1" applyFont="1" applyAlignment="1" applyProtection="1">
      <alignment horizontal="left" vertical="top"/>
      <protection locked="0"/>
    </xf>
    <xf numFmtId="0" fontId="2" fillId="0" borderId="0" xfId="0" quotePrefix="1" applyFont="1" applyAlignment="1" applyProtection="1">
      <alignment horizontal="left" vertical="top" wrapText="1"/>
      <protection locked="0"/>
    </xf>
    <xf numFmtId="175" fontId="0" fillId="0" borderId="25" xfId="0" applyNumberFormat="1" applyBorder="1" applyAlignment="1" applyProtection="1">
      <alignment horizontal="left"/>
      <protection locked="0"/>
    </xf>
    <xf numFmtId="175" fontId="0" fillId="0" borderId="26" xfId="0" applyNumberFormat="1" applyBorder="1" applyAlignment="1" applyProtection="1">
      <alignment horizontal="left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0" fontId="2" fillId="0" borderId="27" xfId="0" applyFont="1" applyBorder="1" applyProtection="1"/>
    <xf numFmtId="0" fontId="2" fillId="0" borderId="28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Protection="1"/>
    <xf numFmtId="0" fontId="2" fillId="0" borderId="30" xfId="0" applyFont="1" applyBorder="1" applyAlignment="1" applyProtection="1">
      <alignment wrapText="1"/>
    </xf>
    <xf numFmtId="0" fontId="2" fillId="0" borderId="31" xfId="0" applyFont="1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showGridLines="0" tabSelected="1" topLeftCell="A13" zoomScaleNormal="100" zoomScaleSheetLayoutView="80" workbookViewId="0">
      <selection activeCell="F15" sqref="F15"/>
    </sheetView>
  </sheetViews>
  <sheetFormatPr defaultRowHeight="12.75" x14ac:dyDescent="0.2"/>
  <cols>
    <col min="1" max="1" width="5.7109375" customWidth="1"/>
    <col min="2" max="2" width="44.7109375" customWidth="1"/>
    <col min="3" max="3" width="12.5703125" customWidth="1"/>
    <col min="4" max="4" width="12.5703125" style="4" customWidth="1"/>
    <col min="5" max="5" width="18" style="3" customWidth="1"/>
    <col min="6" max="6" width="13.28515625" style="1" customWidth="1"/>
    <col min="7" max="7" width="22.28515625" customWidth="1"/>
  </cols>
  <sheetData>
    <row r="1" spans="1:12" x14ac:dyDescent="0.2">
      <c r="A1" s="25" t="s">
        <v>15</v>
      </c>
      <c r="B1" s="28"/>
      <c r="C1" s="60" t="s">
        <v>0</v>
      </c>
      <c r="D1" s="60"/>
      <c r="E1" s="60"/>
      <c r="F1" s="46"/>
      <c r="G1" s="28"/>
    </row>
    <row r="2" spans="1:12" x14ac:dyDescent="0.2">
      <c r="A2" s="59"/>
      <c r="B2" s="59"/>
      <c r="C2" s="60" t="s">
        <v>11</v>
      </c>
      <c r="D2" s="60"/>
      <c r="E2" s="60"/>
      <c r="F2" s="47"/>
      <c r="G2" s="28"/>
    </row>
    <row r="3" spans="1:12" x14ac:dyDescent="0.2">
      <c r="A3" s="24"/>
      <c r="B3" s="24"/>
      <c r="C3" s="26"/>
      <c r="D3" s="27"/>
      <c r="E3" s="22"/>
      <c r="F3" s="47"/>
      <c r="G3" s="28"/>
    </row>
    <row r="4" spans="1:12" x14ac:dyDescent="0.2">
      <c r="A4" s="48"/>
      <c r="B4" s="48"/>
      <c r="C4" s="49"/>
      <c r="D4" s="27"/>
      <c r="E4" s="22"/>
      <c r="F4" s="47"/>
      <c r="G4" s="28"/>
    </row>
    <row r="5" spans="1:12" x14ac:dyDescent="0.2">
      <c r="A5" s="51" t="s">
        <v>13</v>
      </c>
      <c r="B5" s="48"/>
      <c r="C5" s="49"/>
      <c r="D5" s="27"/>
      <c r="E5" s="22"/>
      <c r="F5" s="47"/>
      <c r="G5" s="28"/>
    </row>
    <row r="6" spans="1:12" x14ac:dyDescent="0.2">
      <c r="A6" s="50" t="s">
        <v>14</v>
      </c>
      <c r="B6" s="48"/>
      <c r="C6" s="49"/>
      <c r="D6" s="27"/>
      <c r="E6" s="22"/>
      <c r="F6" s="47"/>
      <c r="G6" s="28"/>
    </row>
    <row r="7" spans="1:12" x14ac:dyDescent="0.2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4.25" customHeight="1" x14ac:dyDescent="0.2">
      <c r="A8" s="64" t="s">
        <v>17</v>
      </c>
      <c r="B8" s="64"/>
      <c r="C8" s="64"/>
      <c r="D8" s="64"/>
      <c r="E8" s="64"/>
      <c r="F8" s="64"/>
      <c r="G8" s="64"/>
      <c r="H8" s="64"/>
    </row>
    <row r="9" spans="1:12" x14ac:dyDescent="0.2">
      <c r="A9" s="65" t="s">
        <v>18</v>
      </c>
      <c r="B9" s="65"/>
      <c r="C9" s="65"/>
      <c r="D9" s="65"/>
      <c r="E9" s="65"/>
      <c r="F9" s="65"/>
      <c r="G9" s="65"/>
      <c r="H9" s="53"/>
    </row>
    <row r="10" spans="1:12" ht="24.75" customHeight="1" x14ac:dyDescent="0.2">
      <c r="A10" s="65" t="s">
        <v>33</v>
      </c>
      <c r="B10" s="65"/>
      <c r="C10" s="65"/>
      <c r="D10" s="65"/>
      <c r="E10" s="65"/>
      <c r="F10" s="65"/>
      <c r="G10" s="65"/>
      <c r="H10" s="54"/>
    </row>
    <row r="11" spans="1:12" x14ac:dyDescent="0.2">
      <c r="A11" s="48"/>
      <c r="B11" s="48"/>
      <c r="C11" s="49"/>
      <c r="D11" s="27"/>
      <c r="E11" s="22"/>
      <c r="F11" s="47"/>
      <c r="G11" s="28"/>
    </row>
    <row r="12" spans="1:12" x14ac:dyDescent="0.2">
      <c r="A12" s="48"/>
      <c r="B12" s="48"/>
      <c r="C12" s="49"/>
      <c r="D12" s="27"/>
      <c r="E12" s="22"/>
      <c r="F12" s="47"/>
      <c r="G12" s="28"/>
    </row>
    <row r="13" spans="1:12" x14ac:dyDescent="0.2">
      <c r="A13" s="28" t="s">
        <v>1</v>
      </c>
      <c r="B13" s="28"/>
      <c r="C13" s="28"/>
      <c r="D13" s="27"/>
      <c r="E13" s="22"/>
      <c r="F13" s="47"/>
      <c r="G13" s="28"/>
    </row>
    <row r="14" spans="1:12" ht="25.5" x14ac:dyDescent="0.2">
      <c r="A14" s="68" t="s">
        <v>2</v>
      </c>
      <c r="B14" s="68" t="s">
        <v>3</v>
      </c>
      <c r="C14" s="69" t="s">
        <v>4</v>
      </c>
      <c r="D14" s="69" t="s">
        <v>5</v>
      </c>
      <c r="E14" s="70" t="s">
        <v>6</v>
      </c>
      <c r="F14" s="55" t="s">
        <v>7</v>
      </c>
      <c r="G14" s="55" t="s">
        <v>8</v>
      </c>
    </row>
    <row r="15" spans="1:12" ht="76.5" x14ac:dyDescent="0.2">
      <c r="A15" s="71" t="s">
        <v>19</v>
      </c>
      <c r="B15" s="72" t="s">
        <v>20</v>
      </c>
      <c r="C15" s="73" t="s">
        <v>21</v>
      </c>
      <c r="D15" s="73" t="s">
        <v>9</v>
      </c>
      <c r="E15" s="74">
        <v>1</v>
      </c>
      <c r="F15" s="66" t="s">
        <v>12</v>
      </c>
      <c r="G15" s="67" t="str">
        <f>IF(OR(ISTEXT(F15),ISBLANK(F15)), "$   - ",ROUND(E15*F15,2))</f>
        <v xml:space="preserve">$   - </v>
      </c>
    </row>
    <row r="16" spans="1:12" ht="51" x14ac:dyDescent="0.2">
      <c r="A16" s="75" t="s">
        <v>22</v>
      </c>
      <c r="B16" s="76" t="s">
        <v>23</v>
      </c>
      <c r="C16" s="73" t="s">
        <v>24</v>
      </c>
      <c r="D16" s="73" t="s">
        <v>9</v>
      </c>
      <c r="E16" s="74">
        <v>1</v>
      </c>
      <c r="F16" s="66" t="s">
        <v>12</v>
      </c>
      <c r="G16" s="67" t="str">
        <f>IF(OR(ISTEXT(F16),ISBLANK(F16)), "$   - ",ROUND(E16*F16,2))</f>
        <v xml:space="preserve">$   - </v>
      </c>
    </row>
    <row r="17" spans="1:7" s="52" customFormat="1" ht="82.5" customHeight="1" x14ac:dyDescent="0.2">
      <c r="A17" s="77">
        <v>2</v>
      </c>
      <c r="B17" s="76" t="s">
        <v>25</v>
      </c>
      <c r="C17" s="73" t="s">
        <v>26</v>
      </c>
      <c r="D17" s="73" t="s">
        <v>9</v>
      </c>
      <c r="E17" s="74">
        <v>1</v>
      </c>
      <c r="F17" s="66" t="s">
        <v>12</v>
      </c>
      <c r="G17" s="67" t="str">
        <f>IF(OR(ISTEXT(F17),ISBLANK(F17)), "$   - ",ROUND(E17*F17,2))</f>
        <v xml:space="preserve">$   - </v>
      </c>
    </row>
    <row r="18" spans="1:7" s="52" customFormat="1" ht="82.5" customHeight="1" x14ac:dyDescent="0.2">
      <c r="A18" s="77">
        <v>3</v>
      </c>
      <c r="B18" s="76" t="s">
        <v>27</v>
      </c>
      <c r="C18" s="73" t="s">
        <v>28</v>
      </c>
      <c r="D18" s="73" t="s">
        <v>9</v>
      </c>
      <c r="E18" s="74">
        <v>1</v>
      </c>
      <c r="F18" s="66" t="s">
        <v>12</v>
      </c>
      <c r="G18" s="67" t="str">
        <f>IF(OR(ISTEXT(F18),ISBLANK(F18)), "$   - ",ROUND(E18*F18,2))</f>
        <v xml:space="preserve">$   - </v>
      </c>
    </row>
    <row r="19" spans="1:7" s="52" customFormat="1" ht="82.5" customHeight="1" x14ac:dyDescent="0.2">
      <c r="A19" s="77">
        <v>4</v>
      </c>
      <c r="B19" s="76" t="s">
        <v>29</v>
      </c>
      <c r="C19" s="73" t="s">
        <v>30</v>
      </c>
      <c r="D19" s="73" t="s">
        <v>9</v>
      </c>
      <c r="E19" s="74">
        <v>1</v>
      </c>
      <c r="F19" s="66" t="s">
        <v>12</v>
      </c>
      <c r="G19" s="67" t="str">
        <f>IF(OR(ISTEXT(F19),ISBLANK(F19)), "$   - ",ROUND(E19*F19,2))</f>
        <v xml:space="preserve">$   - </v>
      </c>
    </row>
    <row r="20" spans="1:7" s="52" customFormat="1" ht="82.5" customHeight="1" thickBot="1" x14ac:dyDescent="0.25">
      <c r="A20" s="77">
        <v>5</v>
      </c>
      <c r="B20" s="76" t="s">
        <v>31</v>
      </c>
      <c r="C20" s="73" t="s">
        <v>32</v>
      </c>
      <c r="D20" s="73" t="s">
        <v>9</v>
      </c>
      <c r="E20" s="74">
        <v>1</v>
      </c>
      <c r="F20" s="66" t="s">
        <v>12</v>
      </c>
      <c r="G20" s="67" t="str">
        <f>IF(OR(ISTEXT(F20),ISBLANK(F20)), "$   - ",ROUND(E20*F20,2))</f>
        <v xml:space="preserve">$   - </v>
      </c>
    </row>
    <row r="21" spans="1:7" ht="15" thickTop="1" x14ac:dyDescent="0.2">
      <c r="A21" s="12"/>
      <c r="B21" s="13"/>
      <c r="C21" s="13"/>
      <c r="D21" s="14"/>
      <c r="E21" s="15"/>
      <c r="F21" s="16"/>
      <c r="G21" s="17"/>
    </row>
    <row r="22" spans="1:7" ht="14.25" x14ac:dyDescent="0.2">
      <c r="A22" s="38"/>
      <c r="B22" s="39"/>
      <c r="C22" s="39"/>
      <c r="D22" s="40"/>
      <c r="E22" s="41"/>
      <c r="F22" s="61"/>
      <c r="G22" s="62"/>
    </row>
    <row r="23" spans="1:7" ht="14.25" x14ac:dyDescent="0.2">
      <c r="A23" s="38" t="s">
        <v>34</v>
      </c>
      <c r="B23" s="28"/>
      <c r="C23" s="28"/>
      <c r="D23" s="40"/>
      <c r="E23" s="41"/>
      <c r="F23" s="56">
        <f>SUM(G15:G20)</f>
        <v>0</v>
      </c>
      <c r="G23" s="57"/>
    </row>
    <row r="24" spans="1:7" ht="14.25" x14ac:dyDescent="0.2">
      <c r="A24" s="42"/>
      <c r="B24" s="43"/>
      <c r="C24" s="43"/>
      <c r="D24" s="44"/>
      <c r="E24" s="45"/>
      <c r="F24" s="18"/>
      <c r="G24" s="18"/>
    </row>
    <row r="25" spans="1:7" x14ac:dyDescent="0.2">
      <c r="A25" s="19"/>
      <c r="B25" s="29"/>
      <c r="C25" s="29"/>
      <c r="D25" s="30"/>
      <c r="E25" s="22"/>
      <c r="F25" s="23"/>
      <c r="G25" s="31"/>
    </row>
    <row r="26" spans="1:7" x14ac:dyDescent="0.2">
      <c r="A26" s="20"/>
      <c r="B26" s="29"/>
      <c r="C26" s="29"/>
      <c r="D26" s="30"/>
      <c r="E26" s="32"/>
      <c r="F26" s="33"/>
      <c r="G26" s="34"/>
    </row>
    <row r="27" spans="1:7" x14ac:dyDescent="0.2">
      <c r="A27" s="20"/>
      <c r="B27" s="29"/>
      <c r="C27" s="29"/>
      <c r="D27" s="30"/>
      <c r="E27" s="58" t="s">
        <v>10</v>
      </c>
      <c r="F27" s="58"/>
      <c r="G27" s="35"/>
    </row>
    <row r="28" spans="1:7" x14ac:dyDescent="0.2">
      <c r="A28" s="21"/>
      <c r="B28" s="36"/>
      <c r="C28" s="36"/>
      <c r="D28" s="37"/>
      <c r="E28" s="32"/>
      <c r="F28" s="33"/>
      <c r="G28" s="34"/>
    </row>
    <row r="29" spans="1:7" ht="14.25" x14ac:dyDescent="0.2">
      <c r="A29" s="11"/>
      <c r="D29" s="10"/>
      <c r="E29" s="63"/>
      <c r="F29" s="63"/>
      <c r="G29" s="63"/>
    </row>
    <row r="30" spans="1:7" ht="14.25" x14ac:dyDescent="0.2">
      <c r="A30" s="10"/>
      <c r="D30" s="10"/>
      <c r="E30" s="5"/>
      <c r="F30" s="5"/>
      <c r="G30" s="5"/>
    </row>
    <row r="31" spans="1:7" x14ac:dyDescent="0.2">
      <c r="A31" s="2"/>
      <c r="B31" s="6"/>
      <c r="C31" s="6"/>
      <c r="D31" s="7"/>
    </row>
    <row r="32" spans="1:7" ht="25.5" customHeight="1" x14ac:dyDescent="0.2">
      <c r="A32" s="2"/>
      <c r="B32" s="6"/>
      <c r="C32" s="6"/>
      <c r="D32" s="7"/>
      <c r="E32" s="9"/>
      <c r="F32" s="9"/>
      <c r="G32" s="9"/>
    </row>
    <row r="33" spans="1:7" x14ac:dyDescent="0.2">
      <c r="A33" s="2"/>
      <c r="B33" s="6"/>
      <c r="C33" s="6"/>
      <c r="D33" s="7"/>
      <c r="E33" s="8" t="s">
        <v>10</v>
      </c>
      <c r="F33" s="8"/>
      <c r="G33" s="1"/>
    </row>
    <row r="34" spans="1:7" x14ac:dyDescent="0.2">
      <c r="A34" s="2"/>
      <c r="B34" s="6"/>
      <c r="C34" s="6"/>
      <c r="D34" s="7"/>
    </row>
  </sheetData>
  <sheetProtection algorithmName="SHA-512" hashValue="4DHK7vTUj2MZ7fGVWY+y9aHjgFLGrhI+7tvtNNnW6t0R4X5ofHMNbipoPTRTIJk4Yl0Wr3+2WkhvNpwdvQoj2Q==" saltValue="mbQ44CVaWyph9A0fzD82pw==" spinCount="100000" sheet="1" objects="1" scenarios="1"/>
  <mergeCells count="11">
    <mergeCell ref="A2:B2"/>
    <mergeCell ref="E29:G29"/>
    <mergeCell ref="C1:E1"/>
    <mergeCell ref="C2:E2"/>
    <mergeCell ref="A7:L7"/>
    <mergeCell ref="A8:H8"/>
    <mergeCell ref="A9:G9"/>
    <mergeCell ref="A10:G10"/>
    <mergeCell ref="F22:G22"/>
    <mergeCell ref="F23:G23"/>
    <mergeCell ref="E27:F27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:F20" xr:uid="{D7B58CF9-9715-44F4-BED7-D80769628E01}">
      <formula1>IF(F15&gt;=0,ROUND(F15,2),0.01)</formula1>
    </dataValidation>
  </dataValidations>
  <pageMargins left="0.5" right="0.5" top="0.70874999999999999" bottom="0.75" header="0.25" footer="0.25"/>
  <pageSetup scale="74" fitToHeight="0" orientation="portrait" r:id="rId1"/>
  <headerFooter alignWithMargins="0">
    <oddHeader>&amp;LThe City of Winnipeg
Tender No. 679-2022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a1ca9d8d-a693-46e3-bb8d-e00f952eb1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E610FCA44D54C9C36F450E9876801" ma:contentTypeVersion="2" ma:contentTypeDescription="Create a new document." ma:contentTypeScope="" ma:versionID="554658e423ba13ad760c56e8ef653b3f">
  <xsd:schema xmlns:xsd="http://www.w3.org/2001/XMLSchema" xmlns:xs="http://www.w3.org/2001/XMLSchema" xmlns:p="http://schemas.microsoft.com/office/2006/metadata/properties" xmlns:ns2="a1ca9d8d-a693-46e3-bb8d-e00f952eb125" targetNamespace="http://schemas.microsoft.com/office/2006/metadata/properties" ma:root="true" ma:fieldsID="b8ef0295851a2bad13c6a6e35c9b2560" ns2:_="">
    <xsd:import namespace="a1ca9d8d-a693-46e3-bb8d-e00f952eb125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a9d8d-a693-46e3-bb8d-e00f952eb125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36222-8036-4251-BEC7-2D35B2A6CBA0}">
  <ds:schemaRefs>
    <ds:schemaRef ds:uri="a1ca9d8d-a693-46e3-bb8d-e00f952eb12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943550-E24D-4CDD-AD79-E6553D3B1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ca9d8d-a693-46e3-bb8d-e00f952eb1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16C9B2-0C59-4537-AF7A-E1D7D49316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cp:lastPrinted>2022-11-25T16:10:39Z</cp:lastPrinted>
  <dcterms:created xsi:type="dcterms:W3CDTF">1999-10-18T14:40:40Z</dcterms:created>
  <dcterms:modified xsi:type="dcterms:W3CDTF">2023-03-13T16:00:57Z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0x010100029E610FCA44D54C9C36F450E9876801</vt:lpwstr>
  </property>
  <property fmtid="{D5CDD505-2E9C-101B-9397-08002B2CF9AE}" pid="3" name="BoostSolutions_DocumentViewer_DocumentInfo">
    <vt:lpwstr>{"OriginalWidth":913,"OriginalHeight":1006,"Resolution":0,"PageCount":4,"IsEncrypted":false,"LicenseValid":false,"IsError":false,"ErrorMsg":null,"IsImageFile":false,"ImageFileUrl":null,"IsSupportedFile":false,"IsActivedFeature":false}</vt:lpwstr>
  </property>
</Properties>
</file>